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inéraire" sheetId="1" state="visible" r:id="rId3"/>
    <sheet name="distance" sheetId="2" state="visible" r:id="rId4"/>
    <sheet name="dénivelé" sheetId="3" state="visible" r:id="rId5"/>
  </sheets>
  <definedNames>
    <definedName function="false" hidden="false" localSheetId="2" name="_xlnm.Print_Area" vbProcedure="false">dénivelé!$A$1:$L$29</definedName>
    <definedName function="false" hidden="false" localSheetId="1" name="_xlnm.Print_Area" vbProcedure="false">distance!$A$1:$L$30</definedName>
    <definedName function="false" hidden="false" localSheetId="0" name="_xlnm.Print_Area" vbProcedure="false">itinéraire!$B$1:$K$22</definedName>
    <definedName function="false" hidden="false" localSheetId="0" name="_xlnm.Print_Titles" vbProcedure="false">itinéraire!$1:$1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D1" authorId="0">
      <text>
        <r>
          <rPr>
            <sz val="10"/>
            <rFont val="Arial"/>
            <family val="2"/>
          </rPr>
          <t xml:space="preserve">C. = col / mountain pass
</t>
        </r>
      </text>
    </comment>
    <comment ref="D2" authorId="0">
      <text>
        <r>
          <rPr>
            <sz val="10"/>
            <rFont val="Arial"/>
            <family val="2"/>
          </rPr>
          <t xml:space="preserve">...Pont de Préau</t>
        </r>
      </text>
    </comment>
    <comment ref="D3" authorId="0">
      <text>
        <r>
          <rPr>
            <sz val="10"/>
            <rFont val="Arial"/>
            <family val="2"/>
          </rPr>
          <t xml:space="preserve">...Crêches s/Saône-Loché-Voie verte-Prissé-Pierreclos-C. des Enceints-Bourgvilain</t>
        </r>
      </text>
    </comment>
    <comment ref="D4" authorId="0">
      <text>
        <r>
          <rPr>
            <sz val="10"/>
            <rFont val="Arial"/>
            <family val="2"/>
          </rPr>
          <t xml:space="preserve">...de l'Orme-C. du Pilon-Les Sauvages-C. du Pin Bouchain-St Cyr de Valorges-Ste Colombe s/Gand</t>
        </r>
      </text>
    </comment>
    <comment ref="D6" authorId="0">
      <text>
        <r>
          <rPr>
            <sz val="10"/>
            <rFont val="Arial"/>
            <family val="2"/>
          </rPr>
          <t xml:space="preserve">...Dételée-St Martin d'Ollières-Auzon-Lempdes s/Allagnon-gorges de l'Allagnon</t>
        </r>
      </text>
    </comment>
    <comment ref="D9" authorId="0">
      <text>
        <r>
          <rPr>
            <sz val="10"/>
            <rFont val="Arial"/>
            <family val="2"/>
          </rPr>
          <t xml:space="preserve">...Sénaillac Lauzès-Orniac</t>
        </r>
      </text>
    </comment>
    <comment ref="D10" authorId="0">
      <text>
        <r>
          <rPr>
            <sz val="10"/>
            <rFont val="Arial"/>
            <family val="2"/>
          </rPr>
          <t xml:space="preserve">Montclar de Quercy-St Urcisse</t>
        </r>
      </text>
    </comment>
    <comment ref="D13" authorId="0">
      <text>
        <r>
          <rPr>
            <sz val="10"/>
            <rFont val="Arial"/>
            <family val="2"/>
          </rPr>
          <t xml:space="preserve">...Dessus-C. de Grès-Rouffiac des Corbières-Soulatge-C. d'en Guilhem</t>
        </r>
      </text>
    </comment>
    <comment ref="G17" authorId="0">
      <text>
        <r>
          <rPr>
            <sz val="10"/>
            <rFont val="Arial"/>
            <family val="2"/>
          </rPr>
          <t xml:space="preserve">Total hours</t>
        </r>
      </text>
    </comment>
    <comment ref="H17" authorId="0">
      <text>
        <r>
          <rPr>
            <sz val="10"/>
            <rFont val="Arial"/>
            <family val="2"/>
          </rPr>
          <t xml:space="preserve">Total climb</t>
        </r>
      </text>
    </comment>
    <comment ref="I1" authorId="0">
      <text>
        <r>
          <rPr>
            <sz val="10"/>
            <rFont val="Arial"/>
            <family val="2"/>
          </rPr>
          <t xml:space="preserve">average speed in km/h
</t>
        </r>
      </text>
    </comment>
    <comment ref="I17" authorId="0">
      <text>
        <r>
          <rPr>
            <sz val="10"/>
            <rFont val="Arial"/>
            <family val="2"/>
          </rPr>
          <t xml:space="preserve">Full journey average speed (13 days)</t>
        </r>
      </text>
    </comment>
    <comment ref="J1" authorId="0">
      <text>
        <r>
          <rPr>
            <sz val="10"/>
            <rFont val="Arial"/>
            <family val="2"/>
          </rPr>
          <t xml:space="preserve">minimum temperature while riding, in °Celsius
season : July</t>
        </r>
      </text>
    </comment>
    <comment ref="J17" authorId="0">
      <text>
        <r>
          <rPr>
            <sz val="10"/>
            <rFont val="Arial"/>
            <family val="2"/>
          </rPr>
          <t xml:space="preserve">Full journey average minimum temperature (13 days)</t>
        </r>
      </text>
    </comment>
    <comment ref="K1" authorId="0">
      <text>
        <r>
          <rPr>
            <sz val="10"/>
            <rFont val="Arial"/>
            <family val="2"/>
          </rPr>
          <t xml:space="preserve">maximum temperature while riding, in °Celsius
season : July</t>
        </r>
      </text>
    </comment>
    <comment ref="K17" authorId="0">
      <text>
        <r>
          <rPr>
            <sz val="10"/>
            <rFont val="Arial"/>
            <family val="2"/>
          </rPr>
          <t xml:space="preserve">Full journey average maximum temperature (13 days)</t>
        </r>
      </text>
    </comment>
  </commentList>
</comments>
</file>

<file path=xl/sharedStrings.xml><?xml version="1.0" encoding="utf-8"?>
<sst xmlns="http://schemas.openxmlformats.org/spreadsheetml/2006/main" count="61" uniqueCount="46">
  <si>
    <t xml:space="preserve"> Jour / Day</t>
  </si>
  <si>
    <t xml:space="preserve">De / From</t>
  </si>
  <si>
    <t xml:space="preserve">Via</t>
  </si>
  <si>
    <t xml:space="preserve">À / To</t>
  </si>
  <si>
    <t xml:space="preserve">km</t>
  </si>
  <si>
    <t xml:space="preserve">heures / hours</t>
  </si>
  <si>
    <t xml:space="preserve">montée / climb (m)</t>
  </si>
  <si>
    <t xml:space="preserve">vitesse moy.</t>
  </si>
  <si>
    <t xml:space="preserve">temp. min.</t>
  </si>
  <si>
    <t xml:space="preserve">temp. max</t>
  </si>
  <si>
    <t xml:space="preserve">Genève</t>
  </si>
  <si>
    <t xml:space="preserve">Chancy-Vulbens-Arcine-Génissiat-Ochiaz-Col de Cuvéry-C. de la Cheminée-Brénod-C. du Cruchon-Corlier-...</t>
  </si>
  <si>
    <t xml:space="preserve">Poncin</t>
  </si>
  <si>
    <t xml:space="preserve">Neuville s/Ain-La Tranclière-Servas-Condeissiat-Neuville les Dames-St Didier s/Chalaronne-St Romain des Iles-...</t>
  </si>
  <si>
    <t xml:space="preserve">St-Point</t>
  </si>
  <si>
    <t xml:space="preserve">Tramayes-St Mamert-C. de Crie-Chénelette-Lamure s/Azergues-Grandris-St Just d'Aray-C. de la Croix...</t>
  </si>
  <si>
    <t xml:space="preserve">Balbigny</t>
  </si>
  <si>
    <t xml:space="preserve">Nervieux-Naconne-Poncins-Mornand-Montbrison-Lérigneux-C. de Baracuchet-C. des Supeyres-Valcivières</t>
  </si>
  <si>
    <t xml:space="preserve">Ambert</t>
  </si>
  <si>
    <t xml:space="preserve">Champétières-C. de la Croix des Prades-Chambon s/Dolore-Le Suc des Trots-St Germain l'Herm-C. de la...</t>
  </si>
  <si>
    <t xml:space="preserve">Blesle</t>
  </si>
  <si>
    <t xml:space="preserve">Auriac l'Eglise-Vèze-C.de la Croix de Baptiste-Allanche-C. de Montirargues-Dienne-C. d'Eylac-Pas de Peyrol</t>
  </si>
  <si>
    <t xml:space="preserve">Le Falgoux</t>
  </si>
  <si>
    <t xml:space="preserve">Le Vaulmier-Mauriac-Pleaux-St Privat-Barrage du Chastang-Argentat-Altillac</t>
  </si>
  <si>
    <t xml:space="preserve">Beaulieu s/Dordogne</t>
  </si>
  <si>
    <t xml:space="preserve">Puybrun-Carennac-Alvignac-Rocamadour-Couzou-Carlucet-Fontannes du Causse-Caniac du Causse-...</t>
  </si>
  <si>
    <t xml:space="preserve">Cabrerets</t>
  </si>
  <si>
    <t xml:space="preserve">Tour de Faure-Cénevières-Limogne en Quercy-Puylagarde-Caylus-St Antonin Noble Val-Bruniquel-...</t>
  </si>
  <si>
    <t xml:space="preserve">Les Auzerals</t>
  </si>
  <si>
    <t xml:space="preserve">Rabastens-Giroussens-Lavaur-Damiatte-Vielmur s/Agout-Soual-Dourgne-Montalric-Arfons</t>
  </si>
  <si>
    <t xml:space="preserve">Saissac</t>
  </si>
  <si>
    <t xml:space="preserve">Montolieu-Pezens-Caux et Sauzens-Lavalette-Pomas-Limoux-St Polycarpe-C. de la Loubière-Lairière</t>
  </si>
  <si>
    <t xml:space="preserve">Lagrasse</t>
  </si>
  <si>
    <t xml:space="preserve">Fabrezan-Coustouge-Durban Corbières-C. d'Extrême-Tuchan-Padern-Cucugnan-C. du Tribi-C. de la Croix...</t>
  </si>
  <si>
    <t xml:space="preserve">Camps sur l'Agly</t>
  </si>
  <si>
    <t xml:space="preserve">Gorges de Galamus-St Paul de Fenouillet-Ansignan-Trilla-C. sans nom-Trevillach-Isle s/Têt-Millas-Le Soler</t>
  </si>
  <si>
    <t xml:space="preserve">Perpignan</t>
  </si>
  <si>
    <t xml:space="preserve">Total km</t>
  </si>
  <si>
    <t xml:space="preserve">Tot.heures</t>
  </si>
  <si>
    <t xml:space="preserve">Tot.montée</t>
  </si>
  <si>
    <t xml:space="preserve">moyenne sur 13 j.</t>
  </si>
  <si>
    <t xml:space="preserve">Notes :</t>
  </si>
  <si>
    <t xml:space="preserve">- for missing translations, please hover your mouse on cells with a red mark on top-right corner.</t>
  </si>
  <si>
    <t xml:space="preserve">- date du voyage / date of travel : juillet 2017 / July 2017</t>
  </si>
  <si>
    <t xml:space="preserve">km/h</t>
  </si>
  <si>
    <t xml:space="preserve">°C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</si>
</sst>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0.0"/>
    <numFmt numFmtId="167" formatCode="0"/>
    <numFmt numFmtId="168" formatCode="dd/mm/yy;@"/>
    <numFmt numFmtId="169" formatCode="dd/mm/yyyy"/>
    <numFmt numFmtId="170" formatCode="General"/>
    <numFmt numFmtId="171" formatCode="#,##0"/>
  </numFmts>
  <fonts count="1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sz val="10"/>
      <name val="Arial"/>
      <family val="2"/>
      <charset val="1"/>
    </font>
    <font>
      <sz val="8"/>
      <color rgb="FFFF0000"/>
      <name val="Arial"/>
      <family val="2"/>
      <charset val="1"/>
    </font>
    <font>
      <i val="true"/>
      <sz val="8"/>
      <name val="Arial"/>
      <family val="2"/>
      <charset val="1"/>
    </font>
    <font>
      <sz val="10"/>
      <name val="Arial"/>
      <family val="2"/>
    </font>
    <font>
      <sz val="8"/>
      <color rgb="FF000000"/>
      <name val="Tahoma"/>
      <family val="2"/>
      <charset val="1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Calibri"/>
      <family val="2"/>
    </font>
    <font>
      <b val="true"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 style="thin"/>
      <right style="thin"/>
      <top style="thin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711517718029643"/>
          <c:y val="0.11551634278907"/>
          <c:w val="0.901202508888978"/>
          <c:h val="0.646042736951828"/>
        </c:manualLayout>
      </c:layout>
      <c:lineChart>
        <c:grouping val="stacked"/>
        <c:varyColors val="0"/>
        <c:ser>
          <c:idx val="0"/>
          <c:order val="0"/>
          <c:spPr>
            <a:solidFill>
              <a:srgbClr val="ff0000"/>
            </a:solidFill>
            <a:ln w="25560">
              <a:solidFill>
                <a:srgbClr val="ff0000"/>
              </a:solidFill>
              <a:round/>
            </a:ln>
          </c:spPr>
          <c:marker>
            <c:symbol val="circle"/>
            <c:size val="6"/>
            <c:spPr>
              <a:solidFill>
                <a:srgbClr val="ff0000"/>
              </a:solidFill>
            </c:spPr>
          </c:marker>
          <c:dPt>
            <c:idx val="0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1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2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3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4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5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6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7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8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9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10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11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Pt>
            <c:idx val="12"/>
            <c:marker>
              <c:symbol val="circle"/>
              <c:size val="6"/>
              <c:spPr>
                <a:solidFill>
                  <a:srgbClr val="ff0000"/>
                </a:solidFill>
              </c:spPr>
            </c:marker>
          </c:dPt>
          <c:dLbls>
            <c:numFmt formatCode="#,##0" sourceLinked="0"/>
            <c:dLbl>
              <c:idx val="0"/>
              <c:layout>
                <c:manualLayout>
                  <c:x val="-0.00584375130057269"/>
                  <c:y val="-0.0200222195464114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17945457971914"/>
                  <c:y val="0.021930005709673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41213853203322"/>
                  <c:y val="-0.0246396576716801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154844882193226"/>
                  <c:y val="-0.0300988840341009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185927820490591"/>
                  <c:y val="-0.0247815899900627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98413192666727"/>
                  <c:y val="-0.0204322200392927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34808672051243"/>
                  <c:y val="-0.0219533036456508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316045031011568"/>
                  <c:y val="0.01648797698583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243458393944057"/>
                  <c:y val="-0.0236637434825094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258344429150572"/>
                  <c:y val="0.0229823768703521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44346229345641"/>
                  <c:y val="-0.0255183948428633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111934573610375"/>
                  <c:y val="-0.0276595249351025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333027246882333"/>
                  <c:y val="0.0174564488045869"/>
                </c:manualLayout>
              </c:layout>
              <c:numFmt formatCode="#,##0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itinéraire!$F$2:$F$14</c:f>
              <c:numCache>
                <c:formatCode>General</c:formatCode>
                <c:ptCount val="13"/>
                <c:pt idx="0">
                  <c:v>113</c:v>
                </c:pt>
                <c:pt idx="1">
                  <c:v>98</c:v>
                </c:pt>
                <c:pt idx="2">
                  <c:v>106</c:v>
                </c:pt>
                <c:pt idx="3">
                  <c:v>86.96</c:v>
                </c:pt>
                <c:pt idx="4">
                  <c:v>77.76</c:v>
                </c:pt>
                <c:pt idx="5">
                  <c:v>79.43</c:v>
                </c:pt>
                <c:pt idx="6">
                  <c:v>111.72</c:v>
                </c:pt>
                <c:pt idx="7">
                  <c:v>92.05</c:v>
                </c:pt>
                <c:pt idx="8">
                  <c:v>129.3</c:v>
                </c:pt>
                <c:pt idx="9">
                  <c:v>97.75</c:v>
                </c:pt>
                <c:pt idx="10">
                  <c:v>103.76</c:v>
                </c:pt>
                <c:pt idx="11">
                  <c:v>86</c:v>
                </c:pt>
                <c:pt idx="12">
                  <c:v>70.59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464687"/>
        <c:axId val="28297637"/>
      </c:lineChart>
      <c:catAx>
        <c:axId val="95464687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fr-FR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lang="fr-FR" sz="12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Jour / Day</a:t>
                </a:r>
              </a:p>
            </c:rich>
          </c:tx>
          <c:layout>
            <c:manualLayout>
              <c:xMode val="edge"/>
              <c:yMode val="edge"/>
              <c:x val="0.466642697347395"/>
              <c:y val="0.831000595592615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cross"/>
        <c:minorTickMark val="out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28297637"/>
        <c:crosses val="autoZero"/>
        <c:auto val="1"/>
        <c:lblAlgn val="ctr"/>
        <c:lblOffset val="100"/>
        <c:noMultiLvlLbl val="0"/>
      </c:catAx>
      <c:valAx>
        <c:axId val="28297637"/>
        <c:scaling>
          <c:orientation val="minMax"/>
          <c:max val="140"/>
          <c:min val="0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fr-FR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lang="fr-FR" sz="12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Distance (km)</a:t>
                </a:r>
              </a:p>
            </c:rich>
          </c:tx>
          <c:layout>
            <c:manualLayout>
              <c:xMode val="edge"/>
              <c:yMode val="edge"/>
              <c:x val="0.00691115372323426"/>
              <c:y val="0.252829064919595"/>
            </c:manualLayout>
          </c:layout>
          <c:overlay val="0"/>
          <c:spPr>
            <a:noFill/>
            <a:ln w="25560">
              <a:noFill/>
            </a:ln>
          </c:spPr>
        </c:title>
        <c:numFmt formatCode="0" sourceLinked="0"/>
        <c:majorTickMark val="cross"/>
        <c:minorTickMark val="cross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95464687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866454689984102"/>
          <c:y val="0.0843337779753965"/>
          <c:w val="0.885532591414944"/>
          <c:h val="0.666592559656144"/>
        </c:manualLayout>
      </c:layout>
      <c:lineChart>
        <c:grouping val="stacked"/>
        <c:varyColors val="0"/>
        <c:ser>
          <c:idx val="0"/>
          <c:order val="0"/>
          <c:spPr>
            <a:solidFill>
              <a:srgbClr val="00b0f0"/>
            </a:solidFill>
            <a:ln w="25560">
              <a:solidFill>
                <a:srgbClr val="00b0f0"/>
              </a:solidFill>
              <a:round/>
            </a:ln>
          </c:spPr>
          <c:marker>
            <c:symbol val="circle"/>
            <c:size val="6"/>
            <c:spPr>
              <a:solidFill>
                <a:srgbClr val="00b0f0"/>
              </a:solidFill>
            </c:spPr>
          </c:marker>
          <c:dPt>
            <c:idx val="0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1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2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3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4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5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6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7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8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9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10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11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Pt>
            <c:idx val="12"/>
            <c:marker>
              <c:symbol val="circle"/>
              <c:size val="6"/>
              <c:spPr>
                <a:solidFill>
                  <a:srgbClr val="00b0f0"/>
                </a:solidFill>
              </c:spPr>
            </c:marker>
          </c:dPt>
          <c:dLbls>
            <c:numFmt formatCode="General" sourceLinked="0"/>
            <c:dLbl>
              <c:idx val="0"/>
              <c:layout>
                <c:manualLayout>
                  <c:x val="-0.00266908104968114"/>
                  <c:y val="0.00417143625941453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87985013219051"/>
                  <c:y val="0.0157610837188256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270142931206325"/>
                  <c:y val="-0.0202771315768691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196063267923385"/>
                  <c:y val="-0.0242424308110832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251899534456004"/>
                  <c:y val="0.022298220330875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299041958664352"/>
                  <c:y val="-0.0230151164374234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236213995020983"/>
                  <c:y val="0.0289673103572984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273005540974045"/>
                  <c:y val="-0.0319421542895373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168776734098505"/>
                  <c:y val="-0.0225232368042872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341645715491445"/>
                  <c:y val="0.0202367116323004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15850390963903"/>
                  <c:y val="0.0283820627074759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99088435067469"/>
                  <c:y val="-0.0244799766849469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-0.0311031722474664"/>
                  <c:y val="0.0224384585615765"/>
                </c:manualLayout>
              </c:layout>
              <c:numFmt formatCode="General" sourceLinked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itinéraire!$H$2:$H$14</c:f>
              <c:numCache>
                <c:formatCode>General</c:formatCode>
                <c:ptCount val="13"/>
                <c:pt idx="0">
                  <c:v>1560</c:v>
                </c:pt>
                <c:pt idx="1">
                  <c:v>720</c:v>
                </c:pt>
                <c:pt idx="2">
                  <c:v>1334</c:v>
                </c:pt>
                <c:pt idx="3">
                  <c:v>1095</c:v>
                </c:pt>
                <c:pt idx="4">
                  <c:v>858</c:v>
                </c:pt>
                <c:pt idx="5">
                  <c:v>1298</c:v>
                </c:pt>
                <c:pt idx="6">
                  <c:v>930</c:v>
                </c:pt>
                <c:pt idx="7">
                  <c:v>1167</c:v>
                </c:pt>
                <c:pt idx="8">
                  <c:v>1062</c:v>
                </c:pt>
                <c:pt idx="9">
                  <c:v>937</c:v>
                </c:pt>
                <c:pt idx="10">
                  <c:v>899</c:v>
                </c:pt>
                <c:pt idx="11">
                  <c:v>1180</c:v>
                </c:pt>
                <c:pt idx="12">
                  <c:v>610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492993"/>
        <c:axId val="56927879"/>
      </c:lineChart>
      <c:catAx>
        <c:axId val="55492993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fr-FR" sz="1200" spc="-1" strike="noStrike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b="1" lang="fr-FR" sz="1200" spc="-1" strike="noStrike">
                    <a:solidFill>
                      <a:srgbClr val="000000"/>
                    </a:solidFill>
                    <a:latin typeface="Calibri"/>
                    <a:ea typeface="Calibri"/>
                  </a:rPr>
                  <a:t>Jour / Day</a:t>
                </a:r>
              </a:p>
            </c:rich>
          </c:tx>
          <c:layout>
            <c:manualLayout>
              <c:xMode val="edge"/>
              <c:yMode val="edge"/>
              <c:x val="0.496701112877583"/>
              <c:y val="0.868534163331851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cross"/>
        <c:minorTickMark val="cross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56927879"/>
        <c:crossesAt val="0"/>
        <c:auto val="1"/>
        <c:lblAlgn val="ctr"/>
        <c:lblOffset val="100"/>
        <c:noMultiLvlLbl val="0"/>
      </c:catAx>
      <c:valAx>
        <c:axId val="56927879"/>
        <c:scaling>
          <c:orientation val="minMax"/>
          <c:max val="1600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fr-FR" sz="1200" spc="-1" strike="noStrike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b="1" lang="fr-FR" sz="1200" spc="-1" strike="noStrike">
                    <a:solidFill>
                      <a:srgbClr val="000000"/>
                    </a:solidFill>
                    <a:latin typeface="Calibri"/>
                    <a:ea typeface="Calibri"/>
                  </a:rPr>
                  <a:t>Dénivelé / Climb (m)</a:t>
                </a:r>
              </a:p>
            </c:rich>
          </c:tx>
          <c:layout>
            <c:manualLayout>
              <c:xMode val="edge"/>
              <c:yMode val="edge"/>
              <c:x val="0.0166534181240064"/>
              <c:y val="0.303838743145102"/>
            </c:manualLayout>
          </c:layout>
          <c:overlay val="0"/>
          <c:spPr>
            <a:noFill/>
            <a:ln w="25560">
              <a:noFill/>
            </a:ln>
          </c:spPr>
        </c:title>
        <c:numFmt formatCode="General" sourceLinked="0"/>
        <c:majorTickMark val="cross"/>
        <c:minorTickMark val="out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  <a:ea typeface="Calibri"/>
              </a:defRPr>
            </a:pPr>
          </a:p>
        </c:txPr>
        <c:crossAx val="55492993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9360</xdr:rowOff>
    </xdr:from>
    <xdr:to>
      <xdr:col>11</xdr:col>
      <xdr:colOff>705960</xdr:colOff>
      <xdr:row>29</xdr:row>
      <xdr:rowOff>148680</xdr:rowOff>
    </xdr:to>
    <xdr:graphicFrame>
      <xdr:nvGraphicFramePr>
        <xdr:cNvPr id="0" name="Chart 1"/>
        <xdr:cNvGraphicFramePr/>
      </xdr:nvGraphicFramePr>
      <xdr:xfrm>
        <a:off x="0" y="9360"/>
        <a:ext cx="9011160" cy="483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11</xdr:col>
      <xdr:colOff>752040</xdr:colOff>
      <xdr:row>29</xdr:row>
      <xdr:rowOff>161640</xdr:rowOff>
    </xdr:to>
    <xdr:graphicFrame>
      <xdr:nvGraphicFramePr>
        <xdr:cNvPr id="1" name="Chart 1"/>
        <xdr:cNvGraphicFramePr/>
      </xdr:nvGraphicFramePr>
      <xdr:xfrm>
        <a:off x="0" y="0"/>
        <a:ext cx="9057240" cy="4857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true" showRowColHeaders="true" showZeros="true" rightToLeft="false" tabSelected="true" showOutlineSymbols="true" defaultGridColor="true" view="normal" topLeftCell="B1" colorId="64" zoomScale="120" zoomScaleNormal="120" zoomScalePageLayoutView="100" workbookViewId="0">
      <pane xSplit="0" ySplit="1" topLeftCell="A2" activePane="bottomLeft" state="frozen"/>
      <selection pane="topLeft" activeCell="B1" activeCellId="0" sqref="B1"/>
      <selection pane="bottomLeft" activeCell="M6" activeCellId="0" sqref="M6"/>
    </sheetView>
  </sheetViews>
  <sheetFormatPr defaultColWidth="10.71484375" defaultRowHeight="12.75" zeroHeight="false" outlineLevelRow="0" outlineLevelCol="0"/>
  <cols>
    <col collapsed="false" customWidth="true" hidden="true" outlineLevel="0" max="1" min="1" style="1" width="3.71"/>
    <col collapsed="false" customWidth="true" hidden="false" outlineLevel="0" max="2" min="2" style="2" width="5.71"/>
    <col collapsed="false" customWidth="true" hidden="false" outlineLevel="0" max="3" min="3" style="2" width="16.29"/>
    <col collapsed="false" customWidth="true" hidden="false" outlineLevel="0" max="4" min="4" style="2" width="78.85"/>
    <col collapsed="false" customWidth="true" hidden="false" outlineLevel="0" max="5" min="5" style="2" width="16.29"/>
    <col collapsed="false" customWidth="true" hidden="false" outlineLevel="0" max="6" min="6" style="3" width="7.71"/>
    <col collapsed="false" customWidth="true" hidden="false" outlineLevel="0" max="7" min="7" style="3" width="8.29"/>
    <col collapsed="false" customWidth="true" hidden="false" outlineLevel="0" max="8" min="8" style="2" width="8.29"/>
    <col collapsed="false" customWidth="true" hidden="false" outlineLevel="0" max="9" min="9" style="4" width="7.71"/>
    <col collapsed="false" customWidth="true" hidden="false" outlineLevel="0" max="11" min="10" style="5" width="7.71"/>
    <col collapsed="false" customWidth="false" hidden="false" outlineLevel="0" max="15" min="12" style="2" width="10.71"/>
  </cols>
  <sheetData>
    <row r="1" s="12" customFormat="true" ht="25.15" hidden="false" customHeight="true" outlineLevel="0" collapsed="false">
      <c r="A1" s="6"/>
      <c r="B1" s="7" t="s">
        <v>0</v>
      </c>
      <c r="C1" s="7" t="s">
        <v>1</v>
      </c>
      <c r="D1" s="7" t="s">
        <v>2</v>
      </c>
      <c r="E1" s="7" t="s">
        <v>3</v>
      </c>
      <c r="F1" s="8" t="s">
        <v>4</v>
      </c>
      <c r="G1" s="8" t="s">
        <v>5</v>
      </c>
      <c r="H1" s="7" t="s">
        <v>6</v>
      </c>
      <c r="I1" s="9" t="s">
        <v>7</v>
      </c>
      <c r="J1" s="10" t="s">
        <v>8</v>
      </c>
      <c r="K1" s="10" t="s">
        <v>9</v>
      </c>
      <c r="L1" s="11"/>
      <c r="M1" s="11"/>
      <c r="N1" s="11"/>
      <c r="O1" s="11"/>
      <c r="P1" s="11"/>
    </row>
    <row r="2" s="19" customFormat="true" ht="15.95" hidden="false" customHeight="true" outlineLevel="0" collapsed="false">
      <c r="A2" s="1"/>
      <c r="B2" s="13" t="n">
        <v>1</v>
      </c>
      <c r="C2" s="14" t="s">
        <v>10</v>
      </c>
      <c r="D2" s="14" t="s">
        <v>11</v>
      </c>
      <c r="E2" s="14" t="s">
        <v>12</v>
      </c>
      <c r="F2" s="15" t="n">
        <v>113</v>
      </c>
      <c r="G2" s="15" t="n">
        <v>7.25</v>
      </c>
      <c r="H2" s="14" t="n">
        <v>1560</v>
      </c>
      <c r="I2" s="16" t="n">
        <v>15.6</v>
      </c>
      <c r="J2" s="17" t="n">
        <v>18</v>
      </c>
      <c r="K2" s="17" t="n">
        <v>32</v>
      </c>
      <c r="L2" s="18"/>
      <c r="M2" s="18"/>
      <c r="N2" s="18"/>
      <c r="O2" s="18"/>
    </row>
    <row r="3" s="19" customFormat="true" ht="15.95" hidden="false" customHeight="true" outlineLevel="0" collapsed="false">
      <c r="A3" s="1"/>
      <c r="B3" s="13" t="n">
        <v>2</v>
      </c>
      <c r="C3" s="14" t="s">
        <v>12</v>
      </c>
      <c r="D3" s="20" t="s">
        <v>13</v>
      </c>
      <c r="E3" s="14" t="s">
        <v>14</v>
      </c>
      <c r="F3" s="15" t="n">
        <v>98</v>
      </c>
      <c r="G3" s="15" t="n">
        <v>5.75</v>
      </c>
      <c r="H3" s="14" t="n">
        <v>720</v>
      </c>
      <c r="I3" s="16" t="n">
        <v>17</v>
      </c>
      <c r="J3" s="17" t="n">
        <v>15</v>
      </c>
      <c r="K3" s="17" t="n">
        <v>30</v>
      </c>
      <c r="L3" s="18"/>
      <c r="M3" s="18"/>
      <c r="N3" s="18"/>
      <c r="O3" s="18"/>
    </row>
    <row r="4" customFormat="false" ht="15.95" hidden="false" customHeight="true" outlineLevel="0" collapsed="false">
      <c r="A4" s="21"/>
      <c r="B4" s="13" t="n">
        <v>3</v>
      </c>
      <c r="C4" s="20" t="s">
        <v>14</v>
      </c>
      <c r="D4" s="20" t="s">
        <v>15</v>
      </c>
      <c r="E4" s="20" t="s">
        <v>16</v>
      </c>
      <c r="F4" s="22" t="n">
        <v>106</v>
      </c>
      <c r="G4" s="22" t="n">
        <v>6.45</v>
      </c>
      <c r="H4" s="20" t="n">
        <v>1334</v>
      </c>
      <c r="I4" s="23" t="n">
        <v>16.4</v>
      </c>
      <c r="J4" s="17" t="n">
        <v>21</v>
      </c>
      <c r="K4" s="17" t="n">
        <v>34</v>
      </c>
    </row>
    <row r="5" customFormat="false" ht="15.95" hidden="false" customHeight="true" outlineLevel="0" collapsed="false">
      <c r="A5" s="21"/>
      <c r="B5" s="13" t="n">
        <v>4</v>
      </c>
      <c r="C5" s="20" t="s">
        <v>16</v>
      </c>
      <c r="D5" s="20" t="s">
        <v>17</v>
      </c>
      <c r="E5" s="20" t="s">
        <v>18</v>
      </c>
      <c r="F5" s="22" t="n">
        <v>86.96</v>
      </c>
      <c r="G5" s="22" t="n">
        <v>6.02</v>
      </c>
      <c r="H5" s="20" t="n">
        <v>1095</v>
      </c>
      <c r="I5" s="23" t="n">
        <v>14.4</v>
      </c>
      <c r="J5" s="17" t="n">
        <v>17</v>
      </c>
      <c r="K5" s="17" t="n">
        <v>40</v>
      </c>
    </row>
    <row r="6" customFormat="false" ht="15.95" hidden="false" customHeight="true" outlineLevel="0" collapsed="false">
      <c r="A6" s="21"/>
      <c r="B6" s="13" t="n">
        <v>5</v>
      </c>
      <c r="C6" s="20" t="s">
        <v>18</v>
      </c>
      <c r="D6" s="20" t="s">
        <v>19</v>
      </c>
      <c r="E6" s="20" t="s">
        <v>20</v>
      </c>
      <c r="F6" s="22" t="n">
        <v>77.76</v>
      </c>
      <c r="G6" s="22" t="n">
        <v>5.03</v>
      </c>
      <c r="H6" s="20" t="n">
        <v>858</v>
      </c>
      <c r="I6" s="23" t="n">
        <v>15.4</v>
      </c>
      <c r="J6" s="17" t="n">
        <v>14</v>
      </c>
      <c r="K6" s="17" t="n">
        <v>42</v>
      </c>
    </row>
    <row r="7" customFormat="false" ht="15.95" hidden="false" customHeight="true" outlineLevel="0" collapsed="false">
      <c r="A7" s="21"/>
      <c r="B7" s="13" t="n">
        <v>6</v>
      </c>
      <c r="C7" s="20" t="s">
        <v>20</v>
      </c>
      <c r="D7" s="20" t="s">
        <v>21</v>
      </c>
      <c r="E7" s="20" t="s">
        <v>22</v>
      </c>
      <c r="F7" s="22" t="n">
        <v>79.43</v>
      </c>
      <c r="G7" s="22" t="n">
        <v>5.45</v>
      </c>
      <c r="H7" s="20" t="n">
        <v>1298</v>
      </c>
      <c r="I7" s="23" t="n">
        <v>14.5</v>
      </c>
      <c r="J7" s="17" t="n">
        <v>18</v>
      </c>
      <c r="K7" s="17" t="n">
        <v>39</v>
      </c>
    </row>
    <row r="8" customFormat="false" ht="15.95" hidden="false" customHeight="true" outlineLevel="0" collapsed="false">
      <c r="A8" s="21"/>
      <c r="B8" s="13" t="n">
        <v>7</v>
      </c>
      <c r="C8" s="20" t="s">
        <v>22</v>
      </c>
      <c r="D8" s="20" t="s">
        <v>23</v>
      </c>
      <c r="E8" s="20" t="s">
        <v>24</v>
      </c>
      <c r="F8" s="22" t="n">
        <v>111.72</v>
      </c>
      <c r="G8" s="22" t="n">
        <v>6.23</v>
      </c>
      <c r="H8" s="20" t="n">
        <v>930</v>
      </c>
      <c r="I8" s="23" t="n">
        <v>17.9</v>
      </c>
      <c r="J8" s="17" t="n">
        <v>18</v>
      </c>
      <c r="K8" s="17" t="n">
        <v>36</v>
      </c>
    </row>
    <row r="9" customFormat="false" ht="15.95" hidden="false" customHeight="true" outlineLevel="0" collapsed="false">
      <c r="A9" s="21"/>
      <c r="B9" s="13" t="n">
        <v>8</v>
      </c>
      <c r="C9" s="20" t="s">
        <v>24</v>
      </c>
      <c r="D9" s="20" t="s">
        <v>25</v>
      </c>
      <c r="E9" s="20" t="s">
        <v>26</v>
      </c>
      <c r="F9" s="22" t="n">
        <v>92.05</v>
      </c>
      <c r="G9" s="22" t="n">
        <v>6.07</v>
      </c>
      <c r="H9" s="20" t="n">
        <v>1167</v>
      </c>
      <c r="I9" s="23" t="n">
        <v>15.1</v>
      </c>
      <c r="J9" s="17" t="n">
        <v>20</v>
      </c>
      <c r="K9" s="17" t="n">
        <v>26</v>
      </c>
    </row>
    <row r="10" customFormat="false" ht="15.95" hidden="false" customHeight="true" outlineLevel="0" collapsed="false">
      <c r="A10" s="21"/>
      <c r="B10" s="13" t="n">
        <v>9</v>
      </c>
      <c r="C10" s="20" t="s">
        <v>26</v>
      </c>
      <c r="D10" s="20" t="s">
        <v>27</v>
      </c>
      <c r="E10" s="20" t="s">
        <v>28</v>
      </c>
      <c r="F10" s="22" t="n">
        <v>129.3</v>
      </c>
      <c r="G10" s="22" t="n">
        <v>7.23</v>
      </c>
      <c r="H10" s="20" t="n">
        <v>1062</v>
      </c>
      <c r="I10" s="23" t="n">
        <v>17.8</v>
      </c>
      <c r="J10" s="17" t="n">
        <v>18</v>
      </c>
      <c r="K10" s="17" t="n">
        <v>26</v>
      </c>
    </row>
    <row r="11" customFormat="false" ht="15.95" hidden="false" customHeight="true" outlineLevel="0" collapsed="false">
      <c r="A11" s="21"/>
      <c r="B11" s="13" t="n">
        <v>10</v>
      </c>
      <c r="C11" s="20" t="s">
        <v>28</v>
      </c>
      <c r="D11" s="20" t="s">
        <v>29</v>
      </c>
      <c r="E11" s="20" t="s">
        <v>30</v>
      </c>
      <c r="F11" s="22" t="n">
        <v>97.75</v>
      </c>
      <c r="G11" s="22" t="n">
        <v>5.9</v>
      </c>
      <c r="H11" s="20" t="n">
        <v>937</v>
      </c>
      <c r="I11" s="23" t="n">
        <v>16.5</v>
      </c>
      <c r="J11" s="17" t="n">
        <v>21</v>
      </c>
      <c r="K11" s="17" t="n">
        <v>30</v>
      </c>
    </row>
    <row r="12" customFormat="false" ht="15.95" hidden="false" customHeight="true" outlineLevel="0" collapsed="false">
      <c r="A12" s="21"/>
      <c r="B12" s="13" t="n">
        <v>11</v>
      </c>
      <c r="C12" s="20" t="s">
        <v>30</v>
      </c>
      <c r="D12" s="20" t="s">
        <v>31</v>
      </c>
      <c r="E12" s="20" t="s">
        <v>32</v>
      </c>
      <c r="F12" s="22" t="n">
        <v>103.76</v>
      </c>
      <c r="G12" s="22" t="n">
        <v>6.33</v>
      </c>
      <c r="H12" s="20" t="n">
        <v>899</v>
      </c>
      <c r="I12" s="23" t="n">
        <v>16.3</v>
      </c>
      <c r="J12" s="17" t="n">
        <v>21</v>
      </c>
      <c r="K12" s="17" t="n">
        <v>38</v>
      </c>
    </row>
    <row r="13" customFormat="false" ht="15.95" hidden="false" customHeight="true" outlineLevel="0" collapsed="false">
      <c r="A13" s="21"/>
      <c r="B13" s="13" t="n">
        <v>12</v>
      </c>
      <c r="C13" s="20" t="s">
        <v>32</v>
      </c>
      <c r="D13" s="20" t="s">
        <v>33</v>
      </c>
      <c r="E13" s="20" t="s">
        <v>34</v>
      </c>
      <c r="F13" s="22" t="n">
        <v>86</v>
      </c>
      <c r="G13" s="22" t="n">
        <v>5.3</v>
      </c>
      <c r="H13" s="20" t="n">
        <v>1180</v>
      </c>
      <c r="I13" s="23" t="n">
        <v>16.2</v>
      </c>
      <c r="J13" s="17" t="n">
        <v>19</v>
      </c>
      <c r="K13" s="17" t="n">
        <v>37</v>
      </c>
    </row>
    <row r="14" customFormat="false" ht="15.95" hidden="false" customHeight="true" outlineLevel="0" collapsed="false">
      <c r="A14" s="21"/>
      <c r="B14" s="24" t="n">
        <v>13</v>
      </c>
      <c r="C14" s="20" t="s">
        <v>34</v>
      </c>
      <c r="D14" s="20" t="s">
        <v>35</v>
      </c>
      <c r="E14" s="20" t="s">
        <v>36</v>
      </c>
      <c r="F14" s="22" t="n">
        <v>70.59</v>
      </c>
      <c r="G14" s="22" t="n">
        <v>4.28</v>
      </c>
      <c r="H14" s="20" t="n">
        <v>610</v>
      </c>
      <c r="I14" s="23" t="n">
        <v>16.5</v>
      </c>
      <c r="J14" s="17" t="n">
        <v>16</v>
      </c>
      <c r="K14" s="17" t="n">
        <v>37</v>
      </c>
    </row>
    <row r="15" s="19" customFormat="true" ht="15.95" hidden="false" customHeight="true" outlineLevel="0" collapsed="false">
      <c r="A15" s="21"/>
      <c r="B15" s="25"/>
      <c r="C15" s="26"/>
      <c r="D15" s="26"/>
      <c r="E15" s="26"/>
      <c r="F15" s="27"/>
      <c r="G15" s="27"/>
      <c r="H15" s="28"/>
      <c r="I15" s="29"/>
      <c r="J15" s="30"/>
      <c r="K15" s="30"/>
      <c r="L15" s="18"/>
      <c r="M15" s="18"/>
      <c r="N15" s="18"/>
      <c r="O15" s="18"/>
    </row>
    <row r="16" customFormat="false" ht="6" hidden="false" customHeight="true" outlineLevel="0" collapsed="false">
      <c r="A16" s="31"/>
      <c r="B16" s="32"/>
      <c r="C16" s="33"/>
      <c r="D16" s="33"/>
      <c r="E16" s="33"/>
      <c r="F16" s="34"/>
      <c r="G16" s="34"/>
      <c r="H16" s="35"/>
      <c r="I16" s="36"/>
      <c r="J16" s="37"/>
      <c r="K16" s="37"/>
    </row>
    <row r="17" customFormat="false" ht="12.75" hidden="false" customHeight="true" outlineLevel="0" collapsed="false">
      <c r="A17" s="31"/>
      <c r="B17" s="32"/>
      <c r="C17" s="33"/>
      <c r="D17" s="38"/>
      <c r="E17" s="39"/>
      <c r="F17" s="40" t="s">
        <v>37</v>
      </c>
      <c r="G17" s="40" t="s">
        <v>38</v>
      </c>
      <c r="H17" s="41" t="s">
        <v>39</v>
      </c>
      <c r="I17" s="42" t="s">
        <v>40</v>
      </c>
      <c r="J17" s="43" t="s">
        <v>40</v>
      </c>
      <c r="K17" s="43" t="s">
        <v>40</v>
      </c>
    </row>
    <row r="18" customFormat="false" ht="12.75" hidden="false" customHeight="false" outlineLevel="0" collapsed="false">
      <c r="A18" s="31"/>
      <c r="B18" s="44" t="s">
        <v>41</v>
      </c>
      <c r="C18" s="33"/>
      <c r="D18" s="45"/>
      <c r="E18" s="39"/>
      <c r="F18" s="46" t="n">
        <f aca="false">SUM(F2:F14)</f>
        <v>1252.32</v>
      </c>
      <c r="G18" s="46" t="n">
        <f aca="false">SUM(G2:G14)</f>
        <v>77.29</v>
      </c>
      <c r="H18" s="47" t="n">
        <f aca="false">SUM(H2:H14)</f>
        <v>13650</v>
      </c>
      <c r="I18" s="42"/>
      <c r="J18" s="43"/>
      <c r="K18" s="43"/>
    </row>
    <row r="19" customFormat="false" ht="12.75" hidden="false" customHeight="true" outlineLevel="0" collapsed="false">
      <c r="A19" s="31"/>
      <c r="B19" s="44" t="s">
        <v>42</v>
      </c>
      <c r="C19" s="33"/>
      <c r="D19" s="48"/>
      <c r="E19" s="33"/>
      <c r="F19" s="49"/>
      <c r="G19" s="50"/>
      <c r="H19" s="51"/>
      <c r="I19" s="52" t="n">
        <f aca="false">SUM(I2:I14)/13</f>
        <v>16.1230769230769</v>
      </c>
      <c r="J19" s="53" t="n">
        <f aca="false">SUM(J2:J14)/13</f>
        <v>18.1538461538462</v>
      </c>
      <c r="K19" s="53" t="n">
        <f aca="false">SUM(K2:K14)/13</f>
        <v>34.3846153846154</v>
      </c>
    </row>
    <row r="20" customFormat="false" ht="12.75" hidden="false" customHeight="true" outlineLevel="0" collapsed="false">
      <c r="A20" s="31"/>
      <c r="B20" s="54" t="s">
        <v>43</v>
      </c>
      <c r="C20" s="55"/>
      <c r="D20" s="48"/>
      <c r="E20" s="33"/>
      <c r="F20" s="49"/>
      <c r="G20" s="50"/>
      <c r="H20" s="50"/>
      <c r="I20" s="56" t="s">
        <v>44</v>
      </c>
      <c r="J20" s="57" t="s">
        <v>45</v>
      </c>
      <c r="K20" s="57" t="s">
        <v>45</v>
      </c>
    </row>
    <row r="21" customFormat="false" ht="12.75" hidden="false" customHeight="false" outlineLevel="0" collapsed="false">
      <c r="A21" s="31"/>
      <c r="B21" s="58"/>
      <c r="C21" s="1"/>
      <c r="D21" s="48"/>
      <c r="E21" s="33"/>
      <c r="F21" s="59"/>
      <c r="G21" s="50"/>
      <c r="H21" s="1"/>
      <c r="I21" s="60"/>
      <c r="J21" s="61"/>
      <c r="K21" s="61"/>
    </row>
    <row r="22" s="66" customFormat="true" ht="12.75" hidden="false" customHeight="false" outlineLevel="0" collapsed="false">
      <c r="A22" s="62"/>
      <c r="B22" s="58"/>
      <c r="C22" s="1"/>
      <c r="D22" s="48"/>
      <c r="E22" s="33"/>
      <c r="F22" s="1"/>
      <c r="G22" s="50"/>
      <c r="H22" s="50"/>
      <c r="I22" s="63"/>
      <c r="J22" s="64"/>
      <c r="K22" s="64"/>
      <c r="L22" s="65"/>
      <c r="M22" s="65"/>
      <c r="N22" s="65"/>
      <c r="O22" s="65"/>
    </row>
    <row r="23" s="69" customFormat="true" ht="12.75" hidden="false" customHeight="true" outlineLevel="0" collapsed="false">
      <c r="A23" s="1"/>
      <c r="B23" s="58"/>
      <c r="C23" s="1"/>
      <c r="D23" s="45"/>
      <c r="E23" s="1"/>
      <c r="F23" s="1"/>
      <c r="G23" s="50"/>
      <c r="H23" s="50"/>
      <c r="I23" s="67"/>
      <c r="J23" s="68"/>
      <c r="K23" s="68"/>
    </row>
    <row r="24" s="69" customFormat="true" ht="12.75" hidden="false" customHeight="false" outlineLevel="0" collapsed="false">
      <c r="A24" s="1"/>
      <c r="B24" s="58"/>
      <c r="C24" s="1"/>
      <c r="D24" s="2"/>
      <c r="F24" s="1"/>
      <c r="G24" s="50"/>
      <c r="H24" s="50"/>
      <c r="I24" s="67"/>
      <c r="J24" s="68"/>
      <c r="K24" s="68"/>
    </row>
    <row r="25" s="69" customFormat="true" ht="12.75" hidden="false" customHeight="true" outlineLevel="0" collapsed="false">
      <c r="A25" s="1"/>
      <c r="B25" s="70"/>
      <c r="C25" s="55"/>
      <c r="D25" s="2"/>
      <c r="F25" s="3"/>
      <c r="G25" s="3"/>
      <c r="H25" s="50"/>
      <c r="I25" s="67"/>
      <c r="J25" s="68"/>
      <c r="K25" s="68"/>
    </row>
    <row r="26" s="69" customFormat="true" ht="12.75" hidden="false" customHeight="false" outlineLevel="0" collapsed="false">
      <c r="A26" s="1"/>
      <c r="B26" s="58"/>
      <c r="C26" s="1"/>
      <c r="D26" s="2"/>
      <c r="E26" s="58"/>
      <c r="F26" s="3"/>
      <c r="G26" s="3"/>
      <c r="H26" s="2"/>
      <c r="I26" s="67"/>
      <c r="J26" s="68"/>
      <c r="K26" s="68"/>
    </row>
    <row r="27" s="69" customFormat="true" ht="12.75" hidden="false" customHeight="false" outlineLevel="0" collapsed="false">
      <c r="A27" s="1"/>
      <c r="B27" s="58"/>
      <c r="C27" s="1"/>
      <c r="D27" s="2"/>
      <c r="E27" s="58"/>
      <c r="F27" s="3"/>
      <c r="G27" s="3"/>
      <c r="H27" s="2"/>
      <c r="I27" s="71"/>
      <c r="J27" s="68"/>
      <c r="K27" s="68"/>
    </row>
    <row r="28" s="69" customFormat="true" ht="12.75" hidden="false" customHeight="false" outlineLevel="0" collapsed="false">
      <c r="A28" s="1"/>
      <c r="B28" s="58"/>
      <c r="C28" s="1"/>
      <c r="D28" s="2"/>
      <c r="E28" s="1"/>
      <c r="F28" s="3"/>
      <c r="G28" s="3"/>
      <c r="H28" s="2"/>
      <c r="I28" s="67"/>
      <c r="J28" s="68"/>
      <c r="K28" s="68"/>
    </row>
    <row r="36" s="2" customFormat="true" ht="13.15" hidden="false" customHeight="true" outlineLevel="0" collapsed="false">
      <c r="A36" s="1"/>
      <c r="F36" s="3"/>
      <c r="G36" s="3"/>
      <c r="I36" s="4"/>
      <c r="J36" s="5"/>
      <c r="K36" s="5"/>
    </row>
    <row r="38" s="2" customFormat="true" ht="12.75" hidden="false" customHeight="true" outlineLevel="0" collapsed="false">
      <c r="A38" s="1"/>
      <c r="F38" s="3"/>
      <c r="G38" s="3"/>
      <c r="I38" s="4"/>
      <c r="J38" s="5"/>
      <c r="K38" s="5"/>
    </row>
    <row r="39" s="2" customFormat="true" ht="13.15" hidden="false" customHeight="true" outlineLevel="0" collapsed="false">
      <c r="A39" s="1"/>
      <c r="F39" s="3"/>
      <c r="G39" s="3"/>
      <c r="I39" s="4"/>
      <c r="J39" s="5"/>
      <c r="K39" s="5"/>
    </row>
  </sheetData>
  <mergeCells count="3">
    <mergeCell ref="I17:I18"/>
    <mergeCell ref="J17:J18"/>
    <mergeCell ref="K17:K18"/>
  </mergeCells>
  <printOptions headings="false" gridLines="false" gridLinesSet="true" horizontalCentered="true" verticalCentered="true"/>
  <pageMargins left="0.39375" right="0.39375" top="0.4" bottom="0.433333333333333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M1:P9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N24" activeCellId="0" sqref="N24"/>
    </sheetView>
  </sheetViews>
  <sheetFormatPr defaultColWidth="10.71484375" defaultRowHeight="12.75" zeroHeight="false" outlineLevelRow="0" outlineLevelCol="0"/>
  <cols>
    <col collapsed="false" customWidth="false" hidden="false" outlineLevel="0" max="15" min="15" style="2" width="10.71"/>
    <col collapsed="false" customWidth="true" hidden="false" outlineLevel="0" max="16" min="16" style="5" width="9.71"/>
    <col collapsed="false" customWidth="true" hidden="false" outlineLevel="0" max="17" min="17" style="69" width="13.29"/>
  </cols>
  <sheetData>
    <row r="1" customFormat="false" ht="12.75" hidden="false" customHeight="false" outlineLevel="0" collapsed="false">
      <c r="M1" s="69"/>
    </row>
    <row r="2" customFormat="false" ht="12.75" hidden="false" customHeight="false" outlineLevel="0" collapsed="false">
      <c r="M2" s="69"/>
    </row>
    <row r="3" customFormat="false" ht="12.75" hidden="false" customHeight="false" outlineLevel="0" collapsed="false">
      <c r="M3" s="69"/>
    </row>
    <row r="4" customFormat="false" ht="12.75" hidden="false" customHeight="false" outlineLevel="0" collapsed="false">
      <c r="M4" s="69"/>
    </row>
    <row r="5" customFormat="false" ht="12.75" hidden="false" customHeight="false" outlineLevel="0" collapsed="false">
      <c r="M5" s="69"/>
    </row>
    <row r="6" customFormat="false" ht="12.75" hidden="false" customHeight="false" outlineLevel="0" collapsed="false">
      <c r="M6" s="69"/>
    </row>
    <row r="7" customFormat="false" ht="12.75" hidden="false" customHeight="false" outlineLevel="0" collapsed="false">
      <c r="M7" s="69"/>
    </row>
    <row r="8" customFormat="false" ht="12.75" hidden="false" customHeight="false" outlineLevel="0" collapsed="false">
      <c r="M8" s="69"/>
    </row>
    <row r="9" customFormat="false" ht="12.75" hidden="false" customHeight="false" outlineLevel="0" collapsed="false">
      <c r="M9" s="69"/>
    </row>
    <row r="10" customFormat="false" ht="12.75" hidden="false" customHeight="false" outlineLevel="0" collapsed="false">
      <c r="M10" s="69"/>
    </row>
    <row r="11" customFormat="false" ht="12.75" hidden="false" customHeight="false" outlineLevel="0" collapsed="false">
      <c r="M11" s="69"/>
    </row>
    <row r="12" customFormat="false" ht="12.75" hidden="false" customHeight="false" outlineLevel="0" collapsed="false">
      <c r="M12" s="69"/>
    </row>
    <row r="13" customFormat="false" ht="12.75" hidden="false" customHeight="true" outlineLevel="0" collapsed="false">
      <c r="M13" s="69"/>
    </row>
    <row r="14" customFormat="false" ht="12.75" hidden="false" customHeight="false" outlineLevel="0" collapsed="false">
      <c r="M14" s="69"/>
    </row>
    <row r="15" customFormat="false" ht="12.75" hidden="false" customHeight="false" outlineLevel="0" collapsed="false">
      <c r="M15" s="69"/>
    </row>
    <row r="16" customFormat="false" ht="12.75" hidden="false" customHeight="false" outlineLevel="0" collapsed="false">
      <c r="M16" s="69"/>
    </row>
    <row r="17" customFormat="false" ht="12.75" hidden="false" customHeight="false" outlineLevel="0" collapsed="false">
      <c r="M17" s="69"/>
    </row>
    <row r="18" customFormat="false" ht="12.75" hidden="false" customHeight="false" outlineLevel="0" collapsed="false">
      <c r="M18" s="69"/>
    </row>
    <row r="19" customFormat="false" ht="12.75" hidden="false" customHeight="false" outlineLevel="0" collapsed="false">
      <c r="M19" s="69"/>
    </row>
    <row r="85" customFormat="false" ht="12.75" hidden="false" customHeight="false" outlineLevel="0" collapsed="false">
      <c r="P85" s="68"/>
    </row>
    <row r="86" customFormat="false" ht="12.75" hidden="false" customHeight="false" outlineLevel="0" collapsed="false">
      <c r="P86" s="69"/>
    </row>
    <row r="87" customFormat="false" ht="12.75" hidden="false" customHeight="false" outlineLevel="0" collapsed="false">
      <c r="P87" s="69"/>
    </row>
    <row r="88" customFormat="false" ht="13.15" hidden="false" customHeight="true" outlineLevel="0" collapsed="false">
      <c r="P88" s="69"/>
    </row>
    <row r="89" customFormat="false" ht="12.75" hidden="false" customHeight="false" outlineLevel="0" collapsed="false">
      <c r="P89" s="69"/>
    </row>
    <row r="90" customFormat="false" ht="12.75" hidden="false" customHeight="false" outlineLevel="0" collapsed="false">
      <c r="P90" s="69"/>
    </row>
  </sheetData>
  <printOptions headings="false" gridLines="false" gridLinesSet="true" horizontalCentered="true" verticalCentered="true"/>
  <pageMargins left="0.590277777777778" right="0.590277777777778" top="0.590277777777778" bottom="0.590277777777778" header="0.511811023622047" footer="0.511811023622047"/>
  <pageSetup paperSize="9" scale="9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L1:L27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E40" activeCellId="0" sqref="E40"/>
    </sheetView>
  </sheetViews>
  <sheetFormatPr defaultColWidth="10.71484375" defaultRowHeight="12.75" zeroHeight="false" outlineLevelRow="0" outlineLevelCol="0"/>
  <cols>
    <col collapsed="false" customWidth="false" hidden="false" outlineLevel="0" max="14" min="14" style="2" width="10.71"/>
    <col collapsed="false" customWidth="true" hidden="false" outlineLevel="0" max="15" min="15" style="2" width="9.71"/>
    <col collapsed="false" customWidth="true" hidden="false" outlineLevel="0" max="16" min="16" style="69" width="13.29"/>
  </cols>
  <sheetData>
    <row r="1" customFormat="false" ht="12.75" hidden="false" customHeight="false" outlineLevel="0" collapsed="false">
      <c r="L1" s="69"/>
    </row>
    <row r="2" customFormat="false" ht="12.75" hidden="false" customHeight="false" outlineLevel="0" collapsed="false">
      <c r="L2" s="69"/>
    </row>
    <row r="3" customFormat="false" ht="12.75" hidden="false" customHeight="false" outlineLevel="0" collapsed="false">
      <c r="L3" s="69"/>
    </row>
    <row r="4" customFormat="false" ht="12.75" hidden="false" customHeight="false" outlineLevel="0" collapsed="false">
      <c r="L4" s="69"/>
    </row>
    <row r="5" customFormat="false" ht="12.75" hidden="false" customHeight="false" outlineLevel="0" collapsed="false">
      <c r="L5" s="69"/>
    </row>
    <row r="6" customFormat="false" ht="12.75" hidden="false" customHeight="false" outlineLevel="0" collapsed="false">
      <c r="L6" s="69"/>
    </row>
    <row r="7" customFormat="false" ht="12.75" hidden="false" customHeight="false" outlineLevel="0" collapsed="false">
      <c r="L7" s="69"/>
    </row>
    <row r="8" customFormat="false" ht="12.75" hidden="false" customHeight="false" outlineLevel="0" collapsed="false">
      <c r="L8" s="69"/>
    </row>
    <row r="9" customFormat="false" ht="12.75" hidden="false" customHeight="false" outlineLevel="0" collapsed="false">
      <c r="L9" s="69"/>
    </row>
    <row r="10" customFormat="false" ht="12.75" hidden="false" customHeight="false" outlineLevel="0" collapsed="false">
      <c r="L10" s="69"/>
    </row>
    <row r="11" customFormat="false" ht="12.75" hidden="false" customHeight="false" outlineLevel="0" collapsed="false">
      <c r="L11" s="69"/>
    </row>
    <row r="12" customFormat="false" ht="12.75" hidden="false" customHeight="false" outlineLevel="0" collapsed="false">
      <c r="L12" s="69"/>
    </row>
    <row r="13" customFormat="false" ht="12.75" hidden="false" customHeight="true" outlineLevel="0" collapsed="false">
      <c r="L13" s="69"/>
    </row>
    <row r="14" customFormat="false" ht="12.75" hidden="false" customHeight="false" outlineLevel="0" collapsed="false">
      <c r="L14" s="69"/>
    </row>
    <row r="15" customFormat="false" ht="12.75" hidden="false" customHeight="false" outlineLevel="0" collapsed="false">
      <c r="L15" s="69"/>
    </row>
    <row r="16" customFormat="false" ht="12.75" hidden="false" customHeight="false" outlineLevel="0" collapsed="false">
      <c r="L16" s="69"/>
    </row>
    <row r="17" customFormat="false" ht="12.75" hidden="false" customHeight="false" outlineLevel="0" collapsed="false">
      <c r="L17" s="69"/>
    </row>
    <row r="18" customFormat="false" ht="12.75" hidden="false" customHeight="false" outlineLevel="0" collapsed="false">
      <c r="L18" s="69"/>
    </row>
    <row r="19" customFormat="false" ht="12.75" hidden="false" customHeight="false" outlineLevel="0" collapsed="false">
      <c r="L19" s="69"/>
    </row>
    <row r="20" customFormat="false" ht="12.75" hidden="false" customHeight="false" outlineLevel="0" collapsed="false">
      <c r="L20" s="69"/>
    </row>
    <row r="21" customFormat="false" ht="12.75" hidden="false" customHeight="false" outlineLevel="0" collapsed="false">
      <c r="L21" s="69"/>
    </row>
    <row r="22" customFormat="false" ht="12.75" hidden="false" customHeight="false" outlineLevel="0" collapsed="false">
      <c r="L22" s="69"/>
    </row>
    <row r="23" customFormat="false" ht="12.75" hidden="false" customHeight="false" outlineLevel="0" collapsed="false">
      <c r="L23" s="69"/>
    </row>
    <row r="24" customFormat="false" ht="12.75" hidden="false" customHeight="false" outlineLevel="0" collapsed="false">
      <c r="L24" s="69"/>
    </row>
    <row r="25" customFormat="false" ht="12.75" hidden="false" customHeight="false" outlineLevel="0" collapsed="false">
      <c r="L25" s="69"/>
    </row>
    <row r="26" customFormat="false" ht="12.75" hidden="false" customHeight="false" outlineLevel="0" collapsed="false">
      <c r="L26" s="69"/>
    </row>
    <row r="27" customFormat="false" ht="12.75" hidden="false" customHeight="false" outlineLevel="0" collapsed="false">
      <c r="L27" s="69"/>
    </row>
  </sheetData>
  <printOptions headings="false" gridLines="false" gridLinesSet="true" horizontalCentered="true" verticalCentered="true"/>
  <pageMargins left="0.511805555555556" right="0.511805555555556" top="0.747916666666667" bottom="0.747916666666667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2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2007-07-13T22:25:53Z</dcterms:created>
  <dc:creator>Raphael</dc:creator>
  <dc:description/>
  <dc:language>fr-CH</dc:language>
  <cp:lastModifiedBy/>
  <cp:lastPrinted>2017-12-18T14:21:40Z</cp:lastPrinted>
  <dcterms:modified xsi:type="dcterms:W3CDTF">2023-12-13T17:30:59Z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